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9440" windowHeight="7170"/>
  </bookViews>
  <sheets>
    <sheet name="источн. на 01.07.2019" sheetId="1" r:id="rId1"/>
  </sheets>
  <externalReferences>
    <externalReference r:id="rId2"/>
  </externalReferences>
  <definedNames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FinishMounth">'[1]Параметры отчета'!$C$11</definedName>
    <definedName name="FinishYear" localSheetId="0">#REF!</definedName>
    <definedName name="FinishYear">#REF!</definedName>
    <definedName name="StartMounth">'[1]Параметры отчета'!$C$10</definedName>
    <definedName name="StartYear" localSheetId="0">#REF!</definedName>
    <definedName name="StartYear">#REF!</definedName>
    <definedName name="апрель" localSheetId="0">#REF!</definedName>
    <definedName name="апрель">#REF!</definedName>
    <definedName name="декабрь" localSheetId="0">#REF!</definedName>
    <definedName name="декабрь">#REF!</definedName>
    <definedName name="июль" localSheetId="0">#REF!</definedName>
    <definedName name="июль">#REF!</definedName>
    <definedName name="июнь" localSheetId="0">#REF!</definedName>
    <definedName name="июнь">#REF!</definedName>
    <definedName name="майчик" localSheetId="0">#REF!</definedName>
    <definedName name="майчик">#REF!</definedName>
    <definedName name="март" localSheetId="0">#REF!</definedName>
    <definedName name="март">#REF!</definedName>
    <definedName name="начдата" localSheetId="0">#REF!</definedName>
    <definedName name="начдата">#REF!</definedName>
    <definedName name="ноябрь" localSheetId="0">#REF!</definedName>
    <definedName name="ноябрь">#REF!</definedName>
    <definedName name="_xlnm.Print_Area" localSheetId="0">'источн. на 01.07.2019'!$A$1:$H$38</definedName>
    <definedName name="октябрик" localSheetId="0">#REF!</definedName>
    <definedName name="октябрик">#REF!</definedName>
    <definedName name="октябрь" localSheetId="0">#REF!</definedName>
    <definedName name="октябрь">#REF!</definedName>
    <definedName name="сентябрь" localSheetId="0">#REF!</definedName>
    <definedName name="сентябрь">#REF!</definedName>
    <definedName name="формат" localSheetId="0">#REF!</definedName>
    <definedName name="формат">#REF!</definedName>
  </definedNames>
  <calcPr calcId="125725"/>
</workbook>
</file>

<file path=xl/calcChain.xml><?xml version="1.0" encoding="utf-8"?>
<calcChain xmlns="http://schemas.openxmlformats.org/spreadsheetml/2006/main">
  <c r="H37" i="1"/>
  <c r="G36"/>
  <c r="F36"/>
  <c r="E36"/>
  <c r="H35"/>
  <c r="G34"/>
  <c r="F34"/>
  <c r="E34"/>
  <c r="F33"/>
  <c r="H32"/>
  <c r="G31"/>
  <c r="F31"/>
  <c r="E31"/>
  <c r="H30"/>
  <c r="G29"/>
  <c r="F29"/>
  <c r="E29"/>
  <c r="F28"/>
  <c r="F27" s="1"/>
  <c r="H26"/>
  <c r="G25"/>
  <c r="F25"/>
  <c r="F24" s="1"/>
  <c r="E25"/>
  <c r="G24"/>
  <c r="E24"/>
  <c r="H23"/>
  <c r="G22"/>
  <c r="F22"/>
  <c r="E22"/>
  <c r="E21" s="1"/>
  <c r="E20" s="1"/>
  <c r="F21"/>
  <c r="F20"/>
  <c r="H19"/>
  <c r="G18"/>
  <c r="G17" s="1"/>
  <c r="G16" s="1"/>
  <c r="F18"/>
  <c r="E18"/>
  <c r="E17" s="1"/>
  <c r="E16" s="1"/>
  <c r="H14"/>
  <c r="G13"/>
  <c r="F13"/>
  <c r="E13"/>
  <c r="G11"/>
  <c r="F11"/>
  <c r="F10" s="1"/>
  <c r="E11"/>
  <c r="G10"/>
  <c r="H18" l="1"/>
  <c r="E10"/>
  <c r="H13"/>
  <c r="H29"/>
  <c r="H36"/>
  <c r="H24"/>
  <c r="F17"/>
  <c r="E15"/>
  <c r="E38" s="1"/>
  <c r="H22"/>
  <c r="H25"/>
  <c r="E28"/>
  <c r="H31"/>
  <c r="H34"/>
  <c r="E33"/>
  <c r="E27" s="1"/>
  <c r="G21"/>
  <c r="G28"/>
  <c r="G33"/>
  <c r="H33" s="1"/>
  <c r="H17" l="1"/>
  <c r="F16"/>
  <c r="G27"/>
  <c r="H28"/>
  <c r="H21"/>
  <c r="G20"/>
  <c r="H16" l="1"/>
  <c r="F15"/>
  <c r="F38" s="1"/>
  <c r="H20"/>
  <c r="G15"/>
  <c r="G38" s="1"/>
  <c r="H27"/>
</calcChain>
</file>

<file path=xl/sharedStrings.xml><?xml version="1.0" encoding="utf-8"?>
<sst xmlns="http://schemas.openxmlformats.org/spreadsheetml/2006/main" count="71" uniqueCount="71">
  <si>
    <t>Наименование</t>
  </si>
  <si>
    <t>Код классификации источников финансирования дефицитов бюджетов Российской Федерации</t>
  </si>
  <si>
    <t xml:space="preserve">% исп.к уточн.                                                                                                                                                                                      плану </t>
  </si>
  <si>
    <t>утвержд.</t>
  </si>
  <si>
    <t>уточнен.</t>
  </si>
  <si>
    <t xml:space="preserve">     года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</si>
  <si>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</si>
  <si>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</si>
  <si>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</si>
  <si>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</si>
  <si>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</si>
  <si>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</si>
  <si>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</si>
  <si>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</si>
  <si>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</si>
  <si>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</si>
  <si>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Изменение остатков средств на счетах по учёту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</si>
  <si>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</si>
  <si>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</si>
  <si>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</si>
  <si>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</si>
  <si>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</si>
  <si>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</si>
  <si>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</si>
  <si>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</si>
  <si>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</si>
  <si>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</si>
  <si>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</si>
  <si>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</si>
  <si>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</si>
  <si>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</si>
  <si>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</si>
  <si>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ведёт к возникновению права регрессного требования гаранта к принципалу либо обусловлено уступкой</t>
  </si>
  <si>
    <t>000 01 06 04 00 00 0000 800</t>
  </si>
  <si>
    <t xml:space="preserve"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</t>
  </si>
  <si>
    <t>000 01 06 04 00 05 0000 810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</si>
  <si>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</si>
  <si>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</si>
  <si>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</si>
  <si>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</si>
  <si>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</si>
  <si>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</si>
  <si>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</si>
  <si>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</si>
  <si>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</si>
  <si>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</si>
  <si>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</si>
  <si>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</si>
  <si>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</si>
  <si>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</si>
  <si>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</si>
  <si>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</si>
  <si>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</si>
  <si>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</si>
  <si>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</si>
  <si>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</si>
  <si>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</si>
  <si>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</si>
  <si>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ВСЕГО</t>
  </si>
  <si>
    <t>к  постановлению администрации</t>
  </si>
  <si>
    <t>Приложение № 2</t>
  </si>
  <si>
    <t>МО "Верхнешоношское"</t>
  </si>
  <si>
    <t>Увеличение прочих остатков денежных средств бюджетов сельских поселений</t>
  </si>
  <si>
    <t>000 01 05 02 01 10 0000 510</t>
  </si>
  <si>
    <t>Уменьшение прочих остатков денежных средств бюджетов сельских поселений</t>
  </si>
  <si>
    <t>000 01 05 02 01 10 0000 610</t>
  </si>
  <si>
    <t>План на 01.01.2019г., тыс.руб.</t>
  </si>
  <si>
    <t>Отчёт об исполнении бюджета МО "Верхнешоношское" по источникам финансирования дефицита бюджета на 01.10.2019 года</t>
  </si>
  <si>
    <t>План на 01.10.2019г.,тыс.руб.</t>
  </si>
  <si>
    <t>Исполнено на 01.10.2019., тыс.руб.</t>
  </si>
  <si>
    <t>от " 24 октября " 2019 г. № 173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</si>
</sst>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165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0" fillId="0" borderId="0" xfId="0" applyNumberFormat="1"/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2" fillId="0" borderId="0" xfId="0" applyNumberFormat="1" applyFont="1"/>
    <xf numFmtId="2" fontId="1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0" fillId="0" borderId="0" xfId="0" applyBorder="1"/>
    <xf numFmtId="164" fontId="0" fillId="0" borderId="0" xfId="0" applyNumberFormat="1" applyBorder="1"/>
    <xf numFmtId="0" fontId="2" fillId="0" borderId="0" xfId="0" applyFont="1" applyAlignment="1">
      <alignment horizontal="right"/>
    </xf>
    <xf numFmtId="0" fontId="2" fillId="3" borderId="0" xfId="0" applyFont="1" applyFill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IM\BudgetAx\&#1055;&#1086;&#1083;&#1100;&#1079;&#1086;&#1074;&#1072;&#1090;&#1077;&#1083;&#1080;\&#1050;&#1086;&#1090;&#1083;&#1072;&#1089;%20&#1075;&#1086;&#1088;\&#1052;&#1077;&#1089;&#1103;&#1095;&#1085;&#1099;&#1081;%20&#1086;&#1090;&#1095;&#1077;&#1090;(&#1050;&#1072;&#1079;&#108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 отчета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Normal="100" zoomScaleSheetLayoutView="100" workbookViewId="0">
      <selection activeCell="J5" sqref="J5"/>
    </sheetView>
  </sheetViews>
  <sheetFormatPr defaultRowHeight="11.25"/>
  <cols>
    <col min="1" max="1" width="46.1640625" customWidth="1"/>
    <col min="4" max="4" width="10.33203125" customWidth="1"/>
    <col min="5" max="5" width="13" customWidth="1"/>
    <col min="6" max="6" width="13.33203125" customWidth="1"/>
    <col min="7" max="7" width="13" customWidth="1"/>
    <col min="8" max="8" width="10.1640625" customWidth="1"/>
    <col min="9" max="9" width="13.33203125" customWidth="1"/>
    <col min="10" max="10" width="16.1640625" customWidth="1"/>
  </cols>
  <sheetData>
    <row r="1" spans="1:11" ht="12">
      <c r="D1" s="36" t="s">
        <v>60</v>
      </c>
      <c r="E1" s="36"/>
      <c r="F1" s="36"/>
      <c r="G1" s="36"/>
      <c r="H1" s="36"/>
    </row>
    <row r="2" spans="1:11" ht="12">
      <c r="D2" s="36" t="s">
        <v>59</v>
      </c>
      <c r="E2" s="36"/>
      <c r="F2" s="36"/>
      <c r="G2" s="36"/>
      <c r="H2" s="36"/>
    </row>
    <row r="3" spans="1:11" ht="12">
      <c r="D3" s="36" t="s">
        <v>61</v>
      </c>
      <c r="E3" s="36"/>
      <c r="F3" s="36"/>
      <c r="G3" s="36"/>
      <c r="H3" s="36"/>
    </row>
    <row r="4" spans="1:11" ht="12">
      <c r="D4" s="37" t="s">
        <v>70</v>
      </c>
      <c r="E4" s="37"/>
      <c r="F4" s="37"/>
      <c r="G4" s="37"/>
      <c r="H4" s="37"/>
    </row>
    <row r="5" spans="1:11" ht="44.25" customHeight="1">
      <c r="A5" s="40" t="s">
        <v>67</v>
      </c>
      <c r="B5" s="40"/>
      <c r="C5" s="40"/>
      <c r="D5" s="40"/>
      <c r="E5" s="40"/>
      <c r="F5" s="40"/>
      <c r="G5" s="40"/>
      <c r="H5" s="40"/>
    </row>
    <row r="6" spans="1:11" ht="11.25" customHeight="1">
      <c r="A6" s="1"/>
      <c r="B6" s="1"/>
      <c r="C6" s="1"/>
      <c r="D6" s="1"/>
      <c r="E6" s="1"/>
      <c r="F6" s="2"/>
      <c r="G6" s="1"/>
      <c r="H6" s="3"/>
    </row>
    <row r="7" spans="1:11" ht="37.5" customHeight="1">
      <c r="A7" s="41" t="s">
        <v>0</v>
      </c>
      <c r="B7" s="43" t="s">
        <v>1</v>
      </c>
      <c r="C7" s="44"/>
      <c r="D7" s="45"/>
      <c r="E7" s="31" t="s">
        <v>66</v>
      </c>
      <c r="F7" s="31" t="s">
        <v>68</v>
      </c>
      <c r="G7" s="49" t="s">
        <v>69</v>
      </c>
      <c r="H7" s="4" t="s">
        <v>2</v>
      </c>
    </row>
    <row r="8" spans="1:11" ht="22.5" customHeight="1">
      <c r="A8" s="42"/>
      <c r="B8" s="46"/>
      <c r="C8" s="47"/>
      <c r="D8" s="48"/>
      <c r="E8" s="5" t="s">
        <v>3</v>
      </c>
      <c r="F8" s="5" t="s">
        <v>4</v>
      </c>
      <c r="G8" s="50"/>
      <c r="H8" s="6" t="s">
        <v>5</v>
      </c>
    </row>
    <row r="9" spans="1:11" ht="12">
      <c r="A9" s="7">
        <v>1</v>
      </c>
      <c r="B9" s="53">
        <v>2</v>
      </c>
      <c r="C9" s="53"/>
      <c r="D9" s="53"/>
      <c r="E9" s="8">
        <v>3</v>
      </c>
      <c r="F9" s="8">
        <v>4</v>
      </c>
      <c r="G9" s="8">
        <v>5</v>
      </c>
      <c r="H9" s="9">
        <v>6</v>
      </c>
    </row>
    <row r="10" spans="1:11" ht="40.5" hidden="1" customHeight="1">
      <c r="A10" s="10" t="s">
        <v>6</v>
      </c>
      <c r="B10" s="51" t="s">
        <v>7</v>
      </c>
      <c r="C10" s="54"/>
      <c r="D10" s="54"/>
      <c r="E10" s="11">
        <f>E11-E13</f>
        <v>0</v>
      </c>
      <c r="F10" s="11">
        <f>F11-F13</f>
        <v>0</v>
      </c>
      <c r="G10" s="11">
        <f>G11-G13</f>
        <v>0</v>
      </c>
      <c r="H10" s="12"/>
    </row>
    <row r="11" spans="1:11" ht="39" hidden="1" customHeight="1">
      <c r="A11" s="13" t="s">
        <v>8</v>
      </c>
      <c r="B11" s="38" t="s">
        <v>9</v>
      </c>
      <c r="C11" s="38"/>
      <c r="D11" s="38"/>
      <c r="E11" s="14">
        <f>E12</f>
        <v>0</v>
      </c>
      <c r="F11" s="14">
        <f>F12</f>
        <v>0</v>
      </c>
      <c r="G11" s="14">
        <f>G12</f>
        <v>0</v>
      </c>
      <c r="H11" s="15">
        <v>0</v>
      </c>
    </row>
    <row r="12" spans="1:11" ht="51.75" hidden="1" customHeight="1">
      <c r="A12" s="16" t="s">
        <v>10</v>
      </c>
      <c r="B12" s="39" t="s">
        <v>11</v>
      </c>
      <c r="C12" s="39"/>
      <c r="D12" s="39"/>
      <c r="E12" s="17"/>
      <c r="F12" s="17"/>
      <c r="G12" s="17"/>
      <c r="H12" s="18">
        <v>0</v>
      </c>
    </row>
    <row r="13" spans="1:11" ht="50.25" hidden="1" customHeight="1">
      <c r="A13" s="13" t="s">
        <v>12</v>
      </c>
      <c r="B13" s="38" t="s">
        <v>13</v>
      </c>
      <c r="C13" s="39"/>
      <c r="D13" s="39"/>
      <c r="E13" s="14">
        <f>E14</f>
        <v>0</v>
      </c>
      <c r="F13" s="14">
        <f>F14</f>
        <v>0</v>
      </c>
      <c r="G13" s="14">
        <f>G14</f>
        <v>0</v>
      </c>
      <c r="H13" s="15" t="e">
        <f t="shared" ref="H13:H37" si="0">G13/F13*100</f>
        <v>#DIV/0!</v>
      </c>
    </row>
    <row r="14" spans="1:11" ht="49.5" hidden="1" customHeight="1">
      <c r="A14" s="16" t="s">
        <v>14</v>
      </c>
      <c r="B14" s="39" t="s">
        <v>15</v>
      </c>
      <c r="C14" s="39"/>
      <c r="D14" s="39"/>
      <c r="E14" s="17"/>
      <c r="F14" s="17"/>
      <c r="G14" s="17"/>
      <c r="H14" s="18" t="e">
        <f t="shared" si="0"/>
        <v>#DIV/0!</v>
      </c>
    </row>
    <row r="15" spans="1:11" ht="32.25" customHeight="1">
      <c r="A15" s="10" t="s">
        <v>16</v>
      </c>
      <c r="B15" s="51" t="s">
        <v>17</v>
      </c>
      <c r="C15" s="51"/>
      <c r="D15" s="51"/>
      <c r="E15" s="25">
        <f>E20-E16</f>
        <v>10.800000000000182</v>
      </c>
      <c r="F15" s="25">
        <f>F20-F16</f>
        <v>110.80000000000018</v>
      </c>
      <c r="G15" s="25">
        <f>G20-G16</f>
        <v>-304.29271000000017</v>
      </c>
      <c r="H15" s="25"/>
      <c r="K15" s="19"/>
    </row>
    <row r="16" spans="1:11" ht="20.25" customHeight="1">
      <c r="A16" s="13" t="s">
        <v>18</v>
      </c>
      <c r="B16" s="38" t="s">
        <v>19</v>
      </c>
      <c r="C16" s="38"/>
      <c r="D16" s="38"/>
      <c r="E16" s="26">
        <f t="shared" ref="E16:G18" si="1">E17</f>
        <v>3055.5</v>
      </c>
      <c r="F16" s="26">
        <f t="shared" si="1"/>
        <v>4292.7</v>
      </c>
      <c r="G16" s="26">
        <f t="shared" si="1"/>
        <v>3364.7485900000001</v>
      </c>
      <c r="H16" s="27">
        <f t="shared" si="0"/>
        <v>78.383036084515581</v>
      </c>
    </row>
    <row r="17" spans="1:11" ht="28.5" customHeight="1">
      <c r="A17" s="13" t="s">
        <v>20</v>
      </c>
      <c r="B17" s="38" t="s">
        <v>21</v>
      </c>
      <c r="C17" s="39"/>
      <c r="D17" s="39"/>
      <c r="E17" s="26">
        <f t="shared" si="1"/>
        <v>3055.5</v>
      </c>
      <c r="F17" s="26">
        <f t="shared" si="1"/>
        <v>4292.7</v>
      </c>
      <c r="G17" s="26">
        <f t="shared" si="1"/>
        <v>3364.7485900000001</v>
      </c>
      <c r="H17" s="27">
        <f t="shared" si="0"/>
        <v>78.383036084515581</v>
      </c>
    </row>
    <row r="18" spans="1:11" ht="22.5" customHeight="1">
      <c r="A18" s="20" t="s">
        <v>22</v>
      </c>
      <c r="B18" s="38" t="s">
        <v>23</v>
      </c>
      <c r="C18" s="39"/>
      <c r="D18" s="39"/>
      <c r="E18" s="26">
        <f t="shared" si="1"/>
        <v>3055.5</v>
      </c>
      <c r="F18" s="26">
        <f t="shared" si="1"/>
        <v>4292.7</v>
      </c>
      <c r="G18" s="26">
        <f t="shared" si="1"/>
        <v>3364.7485900000001</v>
      </c>
      <c r="H18" s="27">
        <f t="shared" si="0"/>
        <v>78.383036084515581</v>
      </c>
    </row>
    <row r="19" spans="1:11" ht="30" customHeight="1">
      <c r="A19" s="21" t="s">
        <v>62</v>
      </c>
      <c r="B19" s="39" t="s">
        <v>63</v>
      </c>
      <c r="C19" s="39"/>
      <c r="D19" s="39"/>
      <c r="E19" s="28">
        <v>3055.5</v>
      </c>
      <c r="F19" s="28">
        <v>4292.7</v>
      </c>
      <c r="G19" s="28">
        <v>3364.7485900000001</v>
      </c>
      <c r="H19" s="28">
        <f t="shared" si="0"/>
        <v>78.383036084515581</v>
      </c>
      <c r="I19" s="32"/>
      <c r="J19" s="33"/>
      <c r="K19" s="19"/>
    </row>
    <row r="20" spans="1:11" ht="20.25" customHeight="1">
      <c r="A20" s="13" t="s">
        <v>24</v>
      </c>
      <c r="B20" s="38" t="s">
        <v>25</v>
      </c>
      <c r="C20" s="38"/>
      <c r="D20" s="38"/>
      <c r="E20" s="26">
        <f t="shared" ref="E20:G22" si="2">E21</f>
        <v>3066.3</v>
      </c>
      <c r="F20" s="26">
        <f t="shared" si="2"/>
        <v>4403.5</v>
      </c>
      <c r="G20" s="26">
        <f t="shared" si="2"/>
        <v>3060.45588</v>
      </c>
      <c r="H20" s="26">
        <f t="shared" si="0"/>
        <v>69.500530941296688</v>
      </c>
      <c r="J20" s="34"/>
    </row>
    <row r="21" spans="1:11" ht="26.25" customHeight="1">
      <c r="A21" s="13" t="s">
        <v>26</v>
      </c>
      <c r="B21" s="38" t="s">
        <v>27</v>
      </c>
      <c r="C21" s="39"/>
      <c r="D21" s="39"/>
      <c r="E21" s="26">
        <f t="shared" si="2"/>
        <v>3066.3</v>
      </c>
      <c r="F21" s="26">
        <f t="shared" si="2"/>
        <v>4403.5</v>
      </c>
      <c r="G21" s="26">
        <f t="shared" si="2"/>
        <v>3060.45588</v>
      </c>
      <c r="H21" s="26">
        <f t="shared" si="0"/>
        <v>69.500530941296688</v>
      </c>
      <c r="J21" s="34"/>
    </row>
    <row r="22" spans="1:11" ht="23.25" customHeight="1">
      <c r="A22" s="13" t="s">
        <v>28</v>
      </c>
      <c r="B22" s="38" t="s">
        <v>29</v>
      </c>
      <c r="C22" s="39"/>
      <c r="D22" s="39"/>
      <c r="E22" s="26">
        <f t="shared" si="2"/>
        <v>3066.3</v>
      </c>
      <c r="F22" s="26">
        <f t="shared" si="2"/>
        <v>4403.5</v>
      </c>
      <c r="G22" s="26">
        <f t="shared" si="2"/>
        <v>3060.45588</v>
      </c>
      <c r="H22" s="26">
        <f t="shared" si="0"/>
        <v>69.500530941296688</v>
      </c>
      <c r="J22" s="34"/>
    </row>
    <row r="23" spans="1:11" ht="28.5" customHeight="1">
      <c r="A23" s="21" t="s">
        <v>64</v>
      </c>
      <c r="B23" s="39" t="s">
        <v>65</v>
      </c>
      <c r="C23" s="39"/>
      <c r="D23" s="39"/>
      <c r="E23" s="28">
        <v>3066.3</v>
      </c>
      <c r="F23" s="28">
        <v>4403.5</v>
      </c>
      <c r="G23" s="28">
        <v>3060.45588</v>
      </c>
      <c r="H23" s="28">
        <f t="shared" si="0"/>
        <v>69.500530941296688</v>
      </c>
      <c r="I23" s="32"/>
      <c r="J23" s="35"/>
      <c r="K23" s="19"/>
    </row>
    <row r="24" spans="1:11" ht="36" hidden="1" customHeight="1">
      <c r="A24" s="13" t="s">
        <v>30</v>
      </c>
      <c r="B24" s="38" t="s">
        <v>31</v>
      </c>
      <c r="C24" s="38"/>
      <c r="D24" s="38"/>
      <c r="E24" s="26">
        <f t="shared" ref="E24:G25" si="3">E25</f>
        <v>0</v>
      </c>
      <c r="F24" s="26">
        <f t="shared" si="3"/>
        <v>0</v>
      </c>
      <c r="G24" s="26">
        <f t="shared" si="3"/>
        <v>0</v>
      </c>
      <c r="H24" s="27" t="e">
        <f t="shared" si="0"/>
        <v>#DIV/0!</v>
      </c>
    </row>
    <row r="25" spans="1:11" ht="96" hidden="1">
      <c r="A25" s="13" t="s">
        <v>32</v>
      </c>
      <c r="B25" s="38" t="s">
        <v>33</v>
      </c>
      <c r="C25" s="39"/>
      <c r="D25" s="39"/>
      <c r="E25" s="26">
        <f t="shared" si="3"/>
        <v>0</v>
      </c>
      <c r="F25" s="26">
        <f t="shared" si="3"/>
        <v>0</v>
      </c>
      <c r="G25" s="26">
        <f t="shared" si="3"/>
        <v>0</v>
      </c>
      <c r="H25" s="27" t="e">
        <f t="shared" si="0"/>
        <v>#DIV/0!</v>
      </c>
    </row>
    <row r="26" spans="1:11" ht="84.75" hidden="1" customHeight="1">
      <c r="A26" s="16" t="s">
        <v>34</v>
      </c>
      <c r="B26" s="39" t="s">
        <v>35</v>
      </c>
      <c r="C26" s="39"/>
      <c r="D26" s="39"/>
      <c r="E26" s="28">
        <v>0</v>
      </c>
      <c r="F26" s="28">
        <v>0</v>
      </c>
      <c r="G26" s="28">
        <v>0</v>
      </c>
      <c r="H26" s="29" t="e">
        <f t="shared" si="0"/>
        <v>#DIV/0!</v>
      </c>
    </row>
    <row r="27" spans="1:11" ht="39.75" hidden="1" customHeight="1">
      <c r="A27" s="13" t="s">
        <v>36</v>
      </c>
      <c r="B27" s="38" t="s">
        <v>37</v>
      </c>
      <c r="C27" s="38"/>
      <c r="D27" s="38"/>
      <c r="E27" s="26">
        <f>E28-E33</f>
        <v>0</v>
      </c>
      <c r="F27" s="26">
        <f>F28-F33</f>
        <v>0</v>
      </c>
      <c r="G27" s="26">
        <f>G28-G33</f>
        <v>0</v>
      </c>
      <c r="H27" s="27" t="e">
        <f t="shared" si="0"/>
        <v>#DIV/0!</v>
      </c>
    </row>
    <row r="28" spans="1:11" ht="36" hidden="1" customHeight="1">
      <c r="A28" s="13" t="s">
        <v>38</v>
      </c>
      <c r="B28" s="38" t="s">
        <v>39</v>
      </c>
      <c r="C28" s="39"/>
      <c r="D28" s="39"/>
      <c r="E28" s="26">
        <f>E29+E31</f>
        <v>0</v>
      </c>
      <c r="F28" s="26">
        <f>F29+F31</f>
        <v>0</v>
      </c>
      <c r="G28" s="26">
        <f>G29+G31</f>
        <v>0</v>
      </c>
      <c r="H28" s="27" t="e">
        <f t="shared" si="0"/>
        <v>#DIV/0!</v>
      </c>
    </row>
    <row r="29" spans="1:11" ht="38.25" hidden="1" customHeight="1">
      <c r="A29" s="22" t="s">
        <v>40</v>
      </c>
      <c r="B29" s="38" t="s">
        <v>41</v>
      </c>
      <c r="C29" s="38"/>
      <c r="D29" s="38"/>
      <c r="E29" s="26">
        <f>E30</f>
        <v>0</v>
      </c>
      <c r="F29" s="26">
        <f>F30</f>
        <v>0</v>
      </c>
      <c r="G29" s="26">
        <f>G30</f>
        <v>0</v>
      </c>
      <c r="H29" s="27" t="e">
        <f t="shared" si="0"/>
        <v>#DIV/0!</v>
      </c>
    </row>
    <row r="30" spans="1:11" ht="49.5" hidden="1" customHeight="1">
      <c r="A30" s="16" t="s">
        <v>42</v>
      </c>
      <c r="B30" s="39" t="s">
        <v>43</v>
      </c>
      <c r="C30" s="39"/>
      <c r="D30" s="39"/>
      <c r="E30" s="28"/>
      <c r="F30" s="28"/>
      <c r="G30" s="28"/>
      <c r="H30" s="29" t="e">
        <f t="shared" si="0"/>
        <v>#DIV/0!</v>
      </c>
    </row>
    <row r="31" spans="1:11" ht="63" hidden="1" customHeight="1">
      <c r="A31" s="22" t="s">
        <v>44</v>
      </c>
      <c r="B31" s="38" t="s">
        <v>45</v>
      </c>
      <c r="C31" s="38"/>
      <c r="D31" s="38"/>
      <c r="E31" s="26">
        <f>E32</f>
        <v>0</v>
      </c>
      <c r="F31" s="26">
        <f>F32</f>
        <v>0</v>
      </c>
      <c r="G31" s="26">
        <f>G32</f>
        <v>0</v>
      </c>
      <c r="H31" s="27" t="e">
        <f t="shared" si="0"/>
        <v>#DIV/0!</v>
      </c>
    </row>
    <row r="32" spans="1:11" ht="59.25" hidden="1" customHeight="1">
      <c r="A32" s="16" t="s">
        <v>46</v>
      </c>
      <c r="B32" s="39" t="s">
        <v>47</v>
      </c>
      <c r="C32" s="39"/>
      <c r="D32" s="39"/>
      <c r="E32" s="28"/>
      <c r="F32" s="28"/>
      <c r="G32" s="28"/>
      <c r="H32" s="29" t="e">
        <f t="shared" si="0"/>
        <v>#DIV/0!</v>
      </c>
    </row>
    <row r="33" spans="1:8" ht="39" hidden="1" customHeight="1">
      <c r="A33" s="13" t="s">
        <v>48</v>
      </c>
      <c r="B33" s="38" t="s">
        <v>49</v>
      </c>
      <c r="C33" s="39"/>
      <c r="D33" s="39"/>
      <c r="E33" s="26">
        <f>E34+E36</f>
        <v>0</v>
      </c>
      <c r="F33" s="26">
        <f>F34+F36</f>
        <v>0</v>
      </c>
      <c r="G33" s="26">
        <f>G34+G36</f>
        <v>0</v>
      </c>
      <c r="H33" s="27" t="e">
        <f t="shared" si="0"/>
        <v>#DIV/0!</v>
      </c>
    </row>
    <row r="34" spans="1:8" ht="37.5" hidden="1" customHeight="1">
      <c r="A34" s="22" t="s">
        <v>50</v>
      </c>
      <c r="B34" s="38" t="s">
        <v>51</v>
      </c>
      <c r="C34" s="38"/>
      <c r="D34" s="38"/>
      <c r="E34" s="26">
        <f>E35</f>
        <v>0</v>
      </c>
      <c r="F34" s="26">
        <f>F35</f>
        <v>0</v>
      </c>
      <c r="G34" s="26">
        <f>G35</f>
        <v>0</v>
      </c>
      <c r="H34" s="27" t="e">
        <f t="shared" si="0"/>
        <v>#DIV/0!</v>
      </c>
    </row>
    <row r="35" spans="1:8" ht="51" hidden="1" customHeight="1">
      <c r="A35" s="16" t="s">
        <v>52</v>
      </c>
      <c r="B35" s="39" t="s">
        <v>53</v>
      </c>
      <c r="C35" s="39"/>
      <c r="D35" s="39"/>
      <c r="E35" s="28"/>
      <c r="F35" s="28"/>
      <c r="G35" s="28"/>
      <c r="H35" s="29" t="e">
        <f t="shared" si="0"/>
        <v>#DIV/0!</v>
      </c>
    </row>
    <row r="36" spans="1:8" ht="50.25" hidden="1" customHeight="1">
      <c r="A36" s="22" t="s">
        <v>54</v>
      </c>
      <c r="B36" s="38" t="s">
        <v>55</v>
      </c>
      <c r="C36" s="38"/>
      <c r="D36" s="38"/>
      <c r="E36" s="26">
        <f>E37</f>
        <v>0</v>
      </c>
      <c r="F36" s="26">
        <f>F37</f>
        <v>0</v>
      </c>
      <c r="G36" s="26">
        <f>G37</f>
        <v>0</v>
      </c>
      <c r="H36" s="27" t="e">
        <f t="shared" si="0"/>
        <v>#DIV/0!</v>
      </c>
    </row>
    <row r="37" spans="1:8" ht="60" hidden="1" customHeight="1">
      <c r="A37" s="16" t="s">
        <v>56</v>
      </c>
      <c r="B37" s="39" t="s">
        <v>57</v>
      </c>
      <c r="C37" s="39"/>
      <c r="D37" s="39"/>
      <c r="E37" s="28"/>
      <c r="F37" s="28"/>
      <c r="G37" s="28"/>
      <c r="H37" s="29" t="e">
        <f t="shared" si="0"/>
        <v>#DIV/0!</v>
      </c>
    </row>
    <row r="38" spans="1:8" ht="30.75" customHeight="1">
      <c r="A38" s="23" t="s">
        <v>58</v>
      </c>
      <c r="B38" s="52"/>
      <c r="C38" s="52"/>
      <c r="D38" s="52"/>
      <c r="E38" s="25">
        <f>E15</f>
        <v>10.800000000000182</v>
      </c>
      <c r="F38" s="25">
        <f t="shared" ref="F38:G38" si="4">F15</f>
        <v>110.80000000000018</v>
      </c>
      <c r="G38" s="25">
        <f t="shared" si="4"/>
        <v>-304.29271000000017</v>
      </c>
      <c r="H38" s="30"/>
    </row>
    <row r="39" spans="1:8" ht="12">
      <c r="A39" s="1"/>
      <c r="B39" s="1"/>
      <c r="C39" s="1"/>
      <c r="D39" s="1"/>
      <c r="E39" s="1"/>
      <c r="F39" s="2"/>
      <c r="G39" s="1"/>
      <c r="H39" s="1"/>
    </row>
    <row r="40" spans="1:8" ht="12">
      <c r="A40" s="1"/>
      <c r="B40" s="1"/>
      <c r="C40" s="1"/>
      <c r="D40" s="1"/>
      <c r="E40" s="1"/>
      <c r="F40" s="24"/>
      <c r="G40" s="24"/>
      <c r="H40" s="1"/>
    </row>
    <row r="41" spans="1:8" ht="12">
      <c r="A41" s="1"/>
      <c r="B41" s="1"/>
      <c r="C41" s="1"/>
      <c r="D41" s="1"/>
      <c r="E41" s="1"/>
      <c r="F41" s="2"/>
      <c r="G41" s="1"/>
      <c r="H41" s="1"/>
    </row>
  </sheetData>
  <mergeCells count="38">
    <mergeCell ref="B14:D14"/>
    <mergeCell ref="B9:D9"/>
    <mergeCell ref="B10:D10"/>
    <mergeCell ref="B11:D11"/>
    <mergeCell ref="B12:D12"/>
    <mergeCell ref="B13:D13"/>
    <mergeCell ref="B35:D35"/>
    <mergeCell ref="B36:D36"/>
    <mergeCell ref="B37:D37"/>
    <mergeCell ref="B38:D38"/>
    <mergeCell ref="B21:D21"/>
    <mergeCell ref="B22:D22"/>
    <mergeCell ref="B23:D23"/>
    <mergeCell ref="B33:D33"/>
    <mergeCell ref="B24:D24"/>
    <mergeCell ref="B25:D25"/>
    <mergeCell ref="B26:D26"/>
    <mergeCell ref="B27:D27"/>
    <mergeCell ref="B28:D28"/>
    <mergeCell ref="B29:D29"/>
    <mergeCell ref="B30:D30"/>
    <mergeCell ref="B31:D31"/>
    <mergeCell ref="D1:H1"/>
    <mergeCell ref="D2:H2"/>
    <mergeCell ref="D3:H3"/>
    <mergeCell ref="D4:H4"/>
    <mergeCell ref="B34:D34"/>
    <mergeCell ref="B32:D32"/>
    <mergeCell ref="B16:D16"/>
    <mergeCell ref="B17:D17"/>
    <mergeCell ref="B18:D18"/>
    <mergeCell ref="B19:D19"/>
    <mergeCell ref="B20:D20"/>
    <mergeCell ref="A5:H5"/>
    <mergeCell ref="A7:A8"/>
    <mergeCell ref="B7:D8"/>
    <mergeCell ref="G7:G8"/>
    <mergeCell ref="B15:D15"/>
  </mergeCells>
  <pageMargins left="0.48" right="0.19" top="0.31" bottom="0.21" header="0.21" footer="0.18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источн. на 01.07.2019</vt:lpstr>
      <vt:lpstr>'источн. на 01.07.2019'!Область_печати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Z</cp:lastModifiedBy>
  <cp:lastPrinted>2019-11-05T09:21:49Z</cp:lastPrinted>
  <dcterms:created xsi:type="dcterms:W3CDTF">2016-11-02T13:32:10Z</dcterms:created>
  <dcterms:modified xsi:type="dcterms:W3CDTF">2019-11-05T09:22:07Z</dcterms:modified>
</cp:coreProperties>
</file>